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top\Dropbox\13 Pihlaka 4\Hooldus ja remont\Vesi- ja kanalisatsioon\2021 Hoovid Korda\"/>
    </mc:Choice>
  </mc:AlternateContent>
  <xr:revisionPtr revIDLastSave="0" documentId="13_ncr:1_{ACB7EEB3-DAE5-43F6-83C9-AE0E1AEBB946}" xr6:coauthVersionLast="45" xr6:coauthVersionMax="45" xr10:uidLastSave="{00000000-0000-0000-0000-000000000000}"/>
  <bookViews>
    <workbookView xWindow="28680" yWindow="-120" windowWidth="29040" windowHeight="15840" xr2:uid="{95662904-EC91-4D8D-9DA4-F3FE49B1FAB2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H75" i="1"/>
  <c r="F75" i="1"/>
  <c r="F73" i="1"/>
  <c r="H73" i="1" s="1"/>
  <c r="G73" i="1" s="1"/>
  <c r="G56" i="1"/>
  <c r="H56" i="1"/>
  <c r="F56" i="1"/>
  <c r="F53" i="1"/>
  <c r="H53" i="1" s="1"/>
  <c r="G53" i="1" s="1"/>
  <c r="F46" i="1"/>
  <c r="H46" i="1" s="1"/>
  <c r="G46" i="1" s="1"/>
  <c r="F47" i="1"/>
  <c r="H47" i="1" s="1"/>
  <c r="G47" i="1" s="1"/>
  <c r="F48" i="1"/>
  <c r="H48" i="1" s="1"/>
  <c r="G48" i="1" s="1"/>
  <c r="F49" i="1"/>
  <c r="H49" i="1" s="1"/>
  <c r="G49" i="1" s="1"/>
  <c r="F50" i="1"/>
  <c r="H50" i="1" s="1"/>
  <c r="G50" i="1" s="1"/>
  <c r="F51" i="1"/>
  <c r="H51" i="1" s="1"/>
  <c r="G51" i="1" s="1"/>
  <c r="F52" i="1"/>
  <c r="H52" i="1" s="1"/>
  <c r="G52" i="1" s="1"/>
  <c r="F54" i="1"/>
  <c r="H54" i="1" s="1"/>
  <c r="G54" i="1" s="1"/>
  <c r="F71" i="1"/>
  <c r="H71" i="1" s="1"/>
  <c r="G71" i="1" s="1"/>
  <c r="F72" i="1"/>
  <c r="H72" i="1" s="1"/>
  <c r="G72" i="1" s="1"/>
  <c r="F70" i="1"/>
  <c r="H70" i="1" s="1"/>
  <c r="G70" i="1" s="1"/>
  <c r="F69" i="1"/>
  <c r="H69" i="1" s="1"/>
  <c r="G69" i="1" s="1"/>
  <c r="F67" i="1"/>
  <c r="H67" i="1" s="1"/>
  <c r="G67" i="1" s="1"/>
  <c r="F66" i="1"/>
  <c r="H66" i="1" s="1"/>
  <c r="G66" i="1" s="1"/>
  <c r="F44" i="1" l="1"/>
  <c r="H44" i="1" s="1"/>
  <c r="G44" i="1" s="1"/>
  <c r="F45" i="1"/>
  <c r="H45" i="1" s="1"/>
  <c r="G45" i="1" s="1"/>
  <c r="F61" i="1"/>
  <c r="H61" i="1" s="1"/>
  <c r="G61" i="1" s="1"/>
  <c r="F62" i="1"/>
  <c r="H62" i="1" s="1"/>
  <c r="G62" i="1" s="1"/>
  <c r="F63" i="1"/>
  <c r="H63" i="1" s="1"/>
  <c r="G63" i="1" s="1"/>
  <c r="F64" i="1"/>
  <c r="H64" i="1" s="1"/>
  <c r="G64" i="1" s="1"/>
  <c r="F65" i="1"/>
  <c r="H65" i="1" s="1"/>
  <c r="G65" i="1" s="1"/>
  <c r="F68" i="1"/>
  <c r="H68" i="1" s="1"/>
  <c r="G68" i="1" s="1"/>
  <c r="F43" i="1"/>
  <c r="H43" i="1" s="1"/>
  <c r="G43" i="1" l="1"/>
</calcChain>
</file>

<file path=xl/sharedStrings.xml><?xml version="1.0" encoding="utf-8"?>
<sst xmlns="http://schemas.openxmlformats.org/spreadsheetml/2006/main" count="95" uniqueCount="67">
  <si>
    <t>Pos.</t>
  </si>
  <si>
    <t xml:space="preserve">Nimetus </t>
  </si>
  <si>
    <t xml:space="preserve">Ühik </t>
  </si>
  <si>
    <t>Kogus</t>
  </si>
  <si>
    <t xml:space="preserve">Plastmass kanalisatsioonitoru Ø200 PP, SN8 </t>
  </si>
  <si>
    <t>jm</t>
  </si>
  <si>
    <t>Plastmass kontrollkaev Ø400/315 malmkaanega 40T</t>
  </si>
  <si>
    <t>kompl</t>
  </si>
  <si>
    <t>Plastmass kanalisatsioonitoru Ø110 PP, SN8</t>
  </si>
  <si>
    <t>Plastmass kanalisatsioonitoru Ø160 PP, SN8</t>
  </si>
  <si>
    <t>Plastmass kanalisatsioonitoru Ø200 PP, SN8</t>
  </si>
  <si>
    <t>Paigalus</t>
  </si>
  <si>
    <t>Pinnakatte taastus, asfalt</t>
  </si>
  <si>
    <t>m2</t>
  </si>
  <si>
    <t>Pinnakatte taastus, betoonkivi</t>
  </si>
  <si>
    <t>Hind</t>
  </si>
  <si>
    <t>Kokku</t>
  </si>
  <si>
    <t>Paigaldus</t>
  </si>
  <si>
    <t>Pinnakatte taastus, killustik</t>
  </si>
  <si>
    <t>Kinnistu väline olmekanalisatsioon</t>
  </si>
  <si>
    <t>Kinnistu sisene olmekanalisatsioon</t>
  </si>
  <si>
    <t>Kanalisatsiooni trassi vahetus</t>
  </si>
  <si>
    <t>„Hoovid korda“ toetus</t>
  </si>
  <si>
    <t>Pakkumiskutse vorm</t>
  </si>
  <si>
    <t>PAKKUMISKUTSE</t>
  </si>
  <si>
    <t>Taotleja nimi</t>
  </si>
  <si>
    <t>Taotleja äriregistri kood</t>
  </si>
  <si>
    <t xml:space="preserve">Telefon </t>
  </si>
  <si>
    <t xml:space="preserve">E-post </t>
  </si>
  <si>
    <t>Isiku ärinimi või füüsilisest isikust ettevõtja nimi, kellele pakkumiskutse esitatakse:</t>
  </si>
  <si>
    <t xml:space="preserve">Hinnapakkumises tuleb märkida pakkuja majandustegevuse registri (MTR) registreering. </t>
  </si>
  <si>
    <t>KÜ Pihlaka 4</t>
  </si>
  <si>
    <t>Pihlaka 4, Nõmme</t>
  </si>
  <si>
    <t>50-28980</t>
  </si>
  <si>
    <t>kaja.remmelgas@gmail.com</t>
  </si>
  <si>
    <t>Taotleja postiaadress</t>
  </si>
  <si>
    <t xml:space="preserve">Kutsume Teid esitama hinnapakkumist käesoleva pakkumiskutse lisas toodud tehnilises </t>
  </si>
  <si>
    <t>spetsifikatsioonis nimetatud kaupade ja teenuste kohta.</t>
  </si>
  <si>
    <t>Teie hinnapakkumine eurodes tuleb esitada hiljemalt 01.12.2020</t>
  </si>
  <si>
    <t xml:space="preserve"> ja teab kehtima kuni 31.08.2021</t>
  </si>
  <si>
    <t>äriregistri kood või isikukood, aadress, kontaktandmed ning kaupade ja teenuste nimetused,</t>
  </si>
  <si>
    <t>Hinnapakkumises tuleb ära näidata pakkuja ärinimi või füüsilisest isikust ettevõtja nimi,</t>
  </si>
  <si>
    <t xml:space="preserve">käibemaksuta maksumus, käibemaks ja käibemaksuga maksumus pakutavate kaupade ning </t>
  </si>
  <si>
    <t>teenuste kohta eraldi ja kokku.</t>
  </si>
  <si>
    <t>Hinnapakkumisele märkida garantii kehtivusaeg astates</t>
  </si>
  <si>
    <t xml:space="preserve">Hinnapakkumisel kinnitada, et kauba ja teenuste üleandmisel ja vastuvõtmisel koostatakse </t>
  </si>
  <si>
    <t xml:space="preserve">kauba ja teenuste üleandmist ja vastuvõtmist kinnitav dokument, milles kinnitatakse kauba </t>
  </si>
  <si>
    <t>vastavust tehnilistele tingimustele ja töökorras olekut.</t>
  </si>
  <si>
    <t>Hinnapakkumises esitatud andmete õigsuse kontrollimiseks on hindamiskomisjoni liikmetel</t>
  </si>
  <si>
    <t xml:space="preserve">Hinnapakkumise ning kauba ja teenuse üleandmise ja vastuvõtmisega seotud dokumendid </t>
  </si>
  <si>
    <t>peavad olema eestikeelsed.</t>
  </si>
  <si>
    <t>Hinnapakkumine saata kaja.remmelgas@gmail.com</t>
  </si>
  <si>
    <t>Km</t>
  </si>
  <si>
    <t>Hind koos km</t>
  </si>
  <si>
    <t>KOKKU</t>
  </si>
  <si>
    <t>Pakkumise koostas …</t>
  </si>
  <si>
    <t>Mehhanismid</t>
  </si>
  <si>
    <t>Kaeveluba</t>
  </si>
  <si>
    <t>Pinnase utiliseerimine</t>
  </si>
  <si>
    <t>Teostusjoonis</t>
  </si>
  <si>
    <t>Lekkekontroll</t>
  </si>
  <si>
    <t>Transport</t>
  </si>
  <si>
    <t>Tänava sulgemine</t>
  </si>
  <si>
    <t>tk</t>
  </si>
  <si>
    <t>KINNISTUVÄLINE  KANALISATSIOON  KOKKU</t>
  </si>
  <si>
    <t>KINNISTUSISENE KANALISATSIOON  KOKKU</t>
  </si>
  <si>
    <t>ametitõendi esitamisel õigus kontrollida dokumente ja objekti vastavust taotlusele kohapeal.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</si>
</sst>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ja.remmelg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022A-6594-40CA-8516-2EA7AE0D5646}">
  <dimension ref="A1:I78"/>
  <sheetViews>
    <sheetView tabSelected="1" topLeftCell="A53" zoomScaleNormal="100" workbookViewId="0">
      <selection activeCell="A27" sqref="A27"/>
    </sheetView>
  </sheetViews>
  <sheetFormatPr defaultRowHeight="15.6" x14ac:dyDescent="0.3"/>
  <cols>
    <col min="1" max="1" width="5" style="8" customWidth="1"/>
    <col min="2" max="2" width="40.88671875" style="8" customWidth="1"/>
    <col min="3" max="3" width="8.88671875" style="8"/>
    <col min="4" max="4" width="6.88671875" style="8" customWidth="1"/>
    <col min="5" max="5" width="6" style="8" customWidth="1"/>
    <col min="6" max="6" width="7.6640625" style="3" customWidth="1"/>
    <col min="7" max="7" width="6.5546875" style="8" customWidth="1"/>
    <col min="8" max="8" width="10.21875" style="8" customWidth="1"/>
    <col min="9" max="9" width="8.88671875" style="8"/>
    <col min="10" max="16384" width="8.88671875" style="2"/>
  </cols>
  <sheetData>
    <row r="1" spans="1:7" ht="15.6" customHeight="1" x14ac:dyDescent="0.3">
      <c r="A1" s="10" t="s">
        <v>22</v>
      </c>
      <c r="B1" s="2"/>
      <c r="C1" s="10"/>
      <c r="D1" s="10"/>
      <c r="E1" s="10"/>
      <c r="F1" s="10"/>
      <c r="G1" s="10"/>
    </row>
    <row r="2" spans="1:7" ht="15.6" customHeight="1" x14ac:dyDescent="0.3">
      <c r="A2" s="10" t="s">
        <v>23</v>
      </c>
      <c r="B2" s="2"/>
      <c r="C2" s="10"/>
      <c r="D2" s="10"/>
      <c r="E2" s="10"/>
      <c r="F2" s="10"/>
      <c r="G2" s="10"/>
    </row>
    <row r="3" spans="1:7" x14ac:dyDescent="0.3">
      <c r="A3" s="9"/>
      <c r="B3" s="10"/>
      <c r="C3" s="10"/>
      <c r="D3" s="10"/>
      <c r="E3" s="10"/>
      <c r="F3" s="10"/>
      <c r="G3" s="10"/>
    </row>
    <row r="4" spans="1:7" ht="15.6" customHeight="1" x14ac:dyDescent="0.3">
      <c r="A4" s="14" t="s">
        <v>24</v>
      </c>
      <c r="B4" s="14"/>
      <c r="C4" s="10"/>
      <c r="D4" s="10"/>
      <c r="E4" s="10"/>
      <c r="F4" s="10"/>
      <c r="G4" s="10"/>
    </row>
    <row r="5" spans="1:7" x14ac:dyDescent="0.3">
      <c r="A5" s="14"/>
      <c r="B5" s="14"/>
      <c r="C5" s="10"/>
      <c r="D5" s="10"/>
      <c r="E5" s="10"/>
      <c r="F5" s="10"/>
      <c r="G5" s="10"/>
    </row>
    <row r="6" spans="1:7" s="8" customFormat="1" x14ac:dyDescent="0.3">
      <c r="A6" s="10" t="s">
        <v>25</v>
      </c>
      <c r="B6" s="10"/>
      <c r="C6" s="10" t="s">
        <v>35</v>
      </c>
      <c r="E6" s="10"/>
      <c r="F6" s="10"/>
      <c r="G6" s="10"/>
    </row>
    <row r="7" spans="1:7" ht="15.6" customHeight="1" x14ac:dyDescent="0.3">
      <c r="A7" s="15" t="s">
        <v>31</v>
      </c>
      <c r="B7" s="15"/>
      <c r="C7" s="14" t="s">
        <v>32</v>
      </c>
      <c r="D7" s="2"/>
      <c r="E7" s="14"/>
      <c r="F7" s="14"/>
      <c r="G7" s="10"/>
    </row>
    <row r="8" spans="1:7" x14ac:dyDescent="0.3">
      <c r="A8" s="10"/>
      <c r="B8" s="10"/>
      <c r="C8" s="10"/>
      <c r="D8" s="2"/>
      <c r="E8" s="10"/>
      <c r="F8" s="10"/>
      <c r="G8" s="10"/>
    </row>
    <row r="9" spans="1:7" ht="15.6" customHeight="1" x14ac:dyDescent="0.3">
      <c r="A9" s="10" t="s">
        <v>26</v>
      </c>
      <c r="B9" s="10"/>
      <c r="C9" s="10" t="s">
        <v>27</v>
      </c>
      <c r="D9" s="10" t="s">
        <v>33</v>
      </c>
      <c r="E9" s="2"/>
      <c r="F9" s="10"/>
      <c r="G9" s="10"/>
    </row>
    <row r="10" spans="1:7" ht="15.6" customHeight="1" x14ac:dyDescent="0.3">
      <c r="A10" s="2"/>
      <c r="B10" s="24">
        <v>80261737</v>
      </c>
      <c r="C10" s="10" t="s">
        <v>28</v>
      </c>
      <c r="D10" s="1" t="s">
        <v>34</v>
      </c>
      <c r="E10" s="2"/>
      <c r="F10" s="10"/>
      <c r="G10" s="10"/>
    </row>
    <row r="11" spans="1:7" x14ac:dyDescent="0.3">
      <c r="A11" s="10"/>
      <c r="B11" s="10"/>
      <c r="C11" s="10"/>
      <c r="D11" s="10"/>
      <c r="E11" s="10"/>
      <c r="F11" s="10"/>
      <c r="G11" s="10"/>
    </row>
    <row r="12" spans="1:7" ht="15.6" customHeight="1" x14ac:dyDescent="0.3">
      <c r="A12" s="14" t="s">
        <v>24</v>
      </c>
      <c r="B12" s="14"/>
      <c r="C12" s="16"/>
      <c r="D12" s="10"/>
      <c r="E12" s="10"/>
      <c r="F12" s="10"/>
      <c r="G12" s="10"/>
    </row>
    <row r="13" spans="1:7" x14ac:dyDescent="0.3">
      <c r="A13" s="10"/>
      <c r="B13" s="10"/>
      <c r="C13" s="10"/>
      <c r="D13" s="10"/>
      <c r="E13" s="10"/>
      <c r="F13" s="10"/>
      <c r="G13" s="10"/>
    </row>
    <row r="14" spans="1:7" ht="16.2" customHeight="1" thickBot="1" x14ac:dyDescent="0.35">
      <c r="A14" s="17" t="s">
        <v>29</v>
      </c>
      <c r="B14" s="17"/>
      <c r="C14" s="17"/>
      <c r="D14" s="17"/>
      <c r="E14" s="17"/>
      <c r="F14" s="10"/>
      <c r="G14" s="10"/>
    </row>
    <row r="15" spans="1:7" ht="16.2" thickBot="1" x14ac:dyDescent="0.35">
      <c r="A15" s="18"/>
      <c r="B15" s="19"/>
      <c r="C15" s="19"/>
      <c r="D15" s="19"/>
      <c r="E15" s="20"/>
      <c r="F15" s="21"/>
      <c r="G15" s="22"/>
    </row>
    <row r="16" spans="1:7" x14ac:dyDescent="0.3">
      <c r="A16" s="11" t="s">
        <v>36</v>
      </c>
      <c r="B16" s="11"/>
      <c r="C16" s="11"/>
      <c r="D16" s="11"/>
      <c r="E16" s="11"/>
      <c r="F16" s="10"/>
      <c r="G16" s="10"/>
    </row>
    <row r="17" spans="1:7" x14ac:dyDescent="0.3">
      <c r="A17" s="22" t="s">
        <v>37</v>
      </c>
      <c r="B17" s="22"/>
      <c r="C17" s="22"/>
      <c r="D17" s="22"/>
      <c r="E17" s="22"/>
      <c r="F17" s="10"/>
      <c r="G17" s="10"/>
    </row>
    <row r="18" spans="1:7" ht="15.6" customHeight="1" x14ac:dyDescent="0.3">
      <c r="A18" s="10" t="s">
        <v>38</v>
      </c>
      <c r="B18" s="10"/>
      <c r="C18" s="10"/>
      <c r="D18" s="10"/>
      <c r="E18" s="10"/>
      <c r="F18" s="10"/>
      <c r="G18" s="10"/>
    </row>
    <row r="19" spans="1:7" ht="15.6" customHeight="1" x14ac:dyDescent="0.3">
      <c r="A19" s="10" t="s">
        <v>39</v>
      </c>
      <c r="B19" s="10"/>
      <c r="C19" s="10"/>
      <c r="D19" s="10"/>
      <c r="E19" s="10"/>
      <c r="F19" s="10"/>
      <c r="G19" s="10"/>
    </row>
    <row r="20" spans="1:7" ht="15.6" customHeight="1" x14ac:dyDescent="0.3">
      <c r="A20" s="10"/>
      <c r="B20" s="10"/>
      <c r="C20" s="10"/>
      <c r="D20" s="10"/>
      <c r="E20" s="10"/>
      <c r="F20" s="10"/>
      <c r="G20" s="10"/>
    </row>
    <row r="21" spans="1:7" x14ac:dyDescent="0.3">
      <c r="A21" s="10" t="s">
        <v>41</v>
      </c>
      <c r="B21" s="10"/>
      <c r="C21" s="10"/>
      <c r="D21" s="10"/>
      <c r="E21" s="10"/>
      <c r="F21" s="10"/>
      <c r="G21" s="10"/>
    </row>
    <row r="22" spans="1:7" x14ac:dyDescent="0.3">
      <c r="A22" s="10" t="s">
        <v>40</v>
      </c>
      <c r="B22" s="10"/>
      <c r="C22" s="10"/>
      <c r="D22" s="10"/>
      <c r="E22" s="10"/>
      <c r="F22" s="10"/>
      <c r="G22" s="10"/>
    </row>
    <row r="23" spans="1:7" x14ac:dyDescent="0.3">
      <c r="A23" s="10" t="s">
        <v>42</v>
      </c>
      <c r="B23" s="10"/>
      <c r="C23" s="10"/>
      <c r="D23" s="10"/>
      <c r="E23" s="10"/>
      <c r="F23" s="10"/>
      <c r="G23" s="10"/>
    </row>
    <row r="24" spans="1:7" x14ac:dyDescent="0.3">
      <c r="A24" s="10" t="s">
        <v>43</v>
      </c>
      <c r="B24" s="10"/>
      <c r="C24" s="10"/>
      <c r="D24" s="10"/>
      <c r="E24" s="10"/>
      <c r="F24" s="10"/>
      <c r="G24" s="10"/>
    </row>
    <row r="25" spans="1:7" x14ac:dyDescent="0.3">
      <c r="A25" s="10"/>
      <c r="B25" s="10"/>
      <c r="C25" s="10"/>
      <c r="D25" s="10"/>
      <c r="E25" s="10"/>
      <c r="F25" s="10"/>
      <c r="G25" s="10"/>
    </row>
    <row r="26" spans="1:7" ht="15.6" customHeight="1" x14ac:dyDescent="0.3">
      <c r="A26" s="10" t="s">
        <v>30</v>
      </c>
      <c r="B26" s="10"/>
      <c r="C26" s="10"/>
      <c r="D26" s="10"/>
      <c r="E26" s="10"/>
      <c r="F26" s="10"/>
      <c r="G26" s="10"/>
    </row>
    <row r="27" spans="1:7" ht="15.6" customHeight="1" x14ac:dyDescent="0.3">
      <c r="A27" s="10" t="s">
        <v>44</v>
      </c>
      <c r="B27" s="10"/>
      <c r="C27" s="10"/>
      <c r="D27" s="12"/>
      <c r="E27" s="12"/>
      <c r="F27" s="10"/>
      <c r="G27" s="10"/>
    </row>
    <row r="28" spans="1:7" x14ac:dyDescent="0.3">
      <c r="A28" s="10" t="s">
        <v>45</v>
      </c>
      <c r="B28" s="10"/>
      <c r="C28" s="10"/>
      <c r="D28" s="10"/>
      <c r="E28" s="10"/>
      <c r="F28" s="10"/>
      <c r="G28" s="10"/>
    </row>
    <row r="29" spans="1:7" x14ac:dyDescent="0.3">
      <c r="A29" s="10" t="s">
        <v>46</v>
      </c>
      <c r="B29" s="10"/>
      <c r="C29" s="10"/>
      <c r="D29" s="10"/>
      <c r="E29" s="10"/>
      <c r="F29" s="10"/>
      <c r="G29" s="10"/>
    </row>
    <row r="30" spans="1:7" x14ac:dyDescent="0.3">
      <c r="A30" s="10" t="s">
        <v>47</v>
      </c>
      <c r="B30" s="10"/>
      <c r="C30" s="10"/>
      <c r="D30" s="10"/>
      <c r="E30" s="10"/>
      <c r="F30" s="10"/>
      <c r="G30" s="10"/>
    </row>
    <row r="31" spans="1:7" x14ac:dyDescent="0.3">
      <c r="A31" s="10"/>
      <c r="B31" s="10"/>
      <c r="C31" s="10"/>
      <c r="D31" s="10"/>
      <c r="E31" s="10"/>
      <c r="F31" s="10"/>
      <c r="G31" s="10"/>
    </row>
    <row r="32" spans="1:7" x14ac:dyDescent="0.3">
      <c r="A32" s="10" t="s">
        <v>48</v>
      </c>
      <c r="B32" s="10"/>
      <c r="C32" s="10"/>
      <c r="D32" s="10"/>
      <c r="E32" s="10"/>
      <c r="F32" s="10"/>
      <c r="G32" s="10"/>
    </row>
    <row r="33" spans="1:8" x14ac:dyDescent="0.3">
      <c r="A33" s="10" t="s">
        <v>66</v>
      </c>
      <c r="B33" s="10"/>
      <c r="C33" s="10"/>
      <c r="D33" s="10"/>
      <c r="E33" s="10"/>
      <c r="F33" s="10"/>
      <c r="G33" s="10"/>
    </row>
    <row r="34" spans="1:8" x14ac:dyDescent="0.3">
      <c r="A34" s="10" t="s">
        <v>49</v>
      </c>
      <c r="B34" s="10"/>
      <c r="C34" s="10"/>
      <c r="D34" s="10"/>
      <c r="E34" s="10"/>
      <c r="F34" s="10"/>
      <c r="G34" s="10"/>
    </row>
    <row r="35" spans="1:8" x14ac:dyDescent="0.3">
      <c r="A35" s="10" t="s">
        <v>50</v>
      </c>
      <c r="B35" s="10"/>
      <c r="C35" s="10"/>
      <c r="D35" s="10"/>
      <c r="E35" s="10"/>
      <c r="F35" s="10"/>
      <c r="G35" s="10"/>
    </row>
    <row r="36" spans="1:8" ht="15.6" customHeight="1" x14ac:dyDescent="0.3">
      <c r="A36" s="10" t="s">
        <v>51</v>
      </c>
      <c r="B36" s="10"/>
      <c r="C36" s="10"/>
      <c r="D36" s="10"/>
      <c r="E36" s="10"/>
      <c r="F36" s="10"/>
      <c r="G36" s="10"/>
    </row>
    <row r="38" spans="1:8" x14ac:dyDescent="0.3">
      <c r="A38" s="13" t="s">
        <v>21</v>
      </c>
    </row>
    <row r="39" spans="1:8" x14ac:dyDescent="0.3">
      <c r="G39" s="3"/>
      <c r="H39" s="26" t="s">
        <v>53</v>
      </c>
    </row>
    <row r="40" spans="1:8" x14ac:dyDescent="0.3">
      <c r="A40" s="13" t="s">
        <v>0</v>
      </c>
      <c r="B40" s="13" t="s">
        <v>1</v>
      </c>
      <c r="C40" s="5" t="s">
        <v>2</v>
      </c>
      <c r="D40" s="5" t="s">
        <v>3</v>
      </c>
      <c r="E40" s="5" t="s">
        <v>15</v>
      </c>
      <c r="F40" s="5" t="s">
        <v>16</v>
      </c>
      <c r="G40" s="5" t="s">
        <v>52</v>
      </c>
      <c r="H40" s="26"/>
    </row>
    <row r="41" spans="1:8" x14ac:dyDescent="0.3">
      <c r="A41" s="27" t="s">
        <v>19</v>
      </c>
      <c r="B41" s="27"/>
      <c r="C41" s="27"/>
      <c r="D41" s="27"/>
      <c r="E41" s="27"/>
      <c r="F41" s="27"/>
      <c r="G41" s="27"/>
      <c r="H41" s="27"/>
    </row>
    <row r="42" spans="1:8" x14ac:dyDescent="0.3">
      <c r="A42" s="3"/>
      <c r="C42" s="3"/>
      <c r="D42" s="3"/>
      <c r="E42" s="3"/>
      <c r="G42" s="3"/>
      <c r="H42" s="3"/>
    </row>
    <row r="43" spans="1:8" ht="31.2" x14ac:dyDescent="0.3">
      <c r="A43" s="25">
        <v>1</v>
      </c>
      <c r="B43" s="7" t="s">
        <v>4</v>
      </c>
      <c r="C43" s="3" t="s">
        <v>5</v>
      </c>
      <c r="D43" s="3">
        <v>13</v>
      </c>
      <c r="E43" s="3"/>
      <c r="F43" s="3">
        <f>D43*E43</f>
        <v>0</v>
      </c>
      <c r="G43" s="3">
        <f>H43-F43</f>
        <v>0</v>
      </c>
      <c r="H43" s="3">
        <f>F43*1.2</f>
        <v>0</v>
      </c>
    </row>
    <row r="44" spans="1:8" ht="31.2" x14ac:dyDescent="0.3">
      <c r="A44" s="25">
        <v>2</v>
      </c>
      <c r="B44" s="7" t="s">
        <v>6</v>
      </c>
      <c r="C44" s="3" t="s">
        <v>7</v>
      </c>
      <c r="D44" s="3">
        <v>2</v>
      </c>
      <c r="E44" s="3"/>
      <c r="F44" s="3">
        <f t="shared" ref="F44:F70" si="0">D44*E44</f>
        <v>0</v>
      </c>
      <c r="G44" s="3">
        <f t="shared" ref="G44:G70" si="1">H44-F44</f>
        <v>0</v>
      </c>
      <c r="H44" s="3">
        <f t="shared" ref="H44:H70" si="2">F44*1.2</f>
        <v>0</v>
      </c>
    </row>
    <row r="45" spans="1:8" x14ac:dyDescent="0.3">
      <c r="A45" s="25">
        <v>3</v>
      </c>
      <c r="B45" s="7" t="s">
        <v>11</v>
      </c>
      <c r="C45" s="3" t="s">
        <v>7</v>
      </c>
      <c r="D45" s="3">
        <v>1</v>
      </c>
      <c r="E45" s="3"/>
      <c r="F45" s="3">
        <f t="shared" si="0"/>
        <v>0</v>
      </c>
      <c r="G45" s="3">
        <f t="shared" si="1"/>
        <v>0</v>
      </c>
      <c r="H45" s="3">
        <f t="shared" si="2"/>
        <v>0</v>
      </c>
    </row>
    <row r="46" spans="1:8" x14ac:dyDescent="0.3">
      <c r="A46" s="25">
        <v>4</v>
      </c>
      <c r="B46" s="7" t="s">
        <v>58</v>
      </c>
      <c r="C46" s="3" t="s">
        <v>7</v>
      </c>
      <c r="D46" s="3">
        <v>1</v>
      </c>
      <c r="E46" s="3"/>
      <c r="F46" s="3">
        <f t="shared" ref="F46:F54" si="3">D46*E46</f>
        <v>0</v>
      </c>
      <c r="G46" s="3">
        <f t="shared" ref="G46:G54" si="4">H46-F46</f>
        <v>0</v>
      </c>
      <c r="H46" s="3">
        <f t="shared" ref="H46:H54" si="5">F46*1.2</f>
        <v>0</v>
      </c>
    </row>
    <row r="47" spans="1:8" x14ac:dyDescent="0.3">
      <c r="A47" s="25">
        <v>5</v>
      </c>
      <c r="B47" s="7" t="s">
        <v>60</v>
      </c>
      <c r="C47" s="3" t="s">
        <v>63</v>
      </c>
      <c r="D47" s="3">
        <v>1</v>
      </c>
      <c r="E47" s="3"/>
      <c r="F47" s="3">
        <f t="shared" si="3"/>
        <v>0</v>
      </c>
      <c r="G47" s="3">
        <f t="shared" si="4"/>
        <v>0</v>
      </c>
      <c r="H47" s="3">
        <f t="shared" si="5"/>
        <v>0</v>
      </c>
    </row>
    <row r="48" spans="1:8" x14ac:dyDescent="0.3">
      <c r="A48" s="25">
        <v>6</v>
      </c>
      <c r="B48" s="7" t="s">
        <v>12</v>
      </c>
      <c r="C48" s="3" t="s">
        <v>13</v>
      </c>
      <c r="D48" s="3">
        <v>97</v>
      </c>
      <c r="E48" s="3"/>
      <c r="F48" s="3">
        <f t="shared" si="3"/>
        <v>0</v>
      </c>
      <c r="G48" s="3">
        <f t="shared" si="4"/>
        <v>0</v>
      </c>
      <c r="H48" s="3">
        <f t="shared" si="5"/>
        <v>0</v>
      </c>
    </row>
    <row r="49" spans="1:8" x14ac:dyDescent="0.3">
      <c r="A49" s="25">
        <v>7</v>
      </c>
      <c r="B49" s="7" t="s">
        <v>14</v>
      </c>
      <c r="C49" s="3" t="s">
        <v>13</v>
      </c>
      <c r="D49" s="3">
        <v>9</v>
      </c>
      <c r="E49" s="3"/>
      <c r="F49" s="3">
        <f t="shared" si="3"/>
        <v>0</v>
      </c>
      <c r="G49" s="3">
        <f t="shared" si="4"/>
        <v>0</v>
      </c>
      <c r="H49" s="3">
        <f t="shared" si="5"/>
        <v>0</v>
      </c>
    </row>
    <row r="50" spans="1:8" x14ac:dyDescent="0.3">
      <c r="A50" s="25">
        <v>8</v>
      </c>
      <c r="B50" s="7" t="s">
        <v>56</v>
      </c>
      <c r="C50" s="3" t="s">
        <v>7</v>
      </c>
      <c r="D50" s="3">
        <v>1</v>
      </c>
      <c r="E50" s="3"/>
      <c r="F50" s="3">
        <f t="shared" si="3"/>
        <v>0</v>
      </c>
      <c r="G50" s="3">
        <f t="shared" si="4"/>
        <v>0</v>
      </c>
      <c r="H50" s="3">
        <f t="shared" si="5"/>
        <v>0</v>
      </c>
    </row>
    <row r="51" spans="1:8" x14ac:dyDescent="0.3">
      <c r="A51" s="25">
        <v>9</v>
      </c>
      <c r="B51" s="7" t="s">
        <v>61</v>
      </c>
      <c r="C51" s="3" t="s">
        <v>7</v>
      </c>
      <c r="D51" s="3">
        <v>1</v>
      </c>
      <c r="E51" s="3"/>
      <c r="F51" s="3">
        <f t="shared" si="3"/>
        <v>0</v>
      </c>
      <c r="G51" s="3">
        <f t="shared" si="4"/>
        <v>0</v>
      </c>
      <c r="H51" s="3">
        <f t="shared" si="5"/>
        <v>0</v>
      </c>
    </row>
    <row r="52" spans="1:8" x14ac:dyDescent="0.3">
      <c r="A52" s="25">
        <v>10</v>
      </c>
      <c r="B52" s="7" t="s">
        <v>57</v>
      </c>
      <c r="C52" s="3" t="s">
        <v>63</v>
      </c>
      <c r="D52" s="3">
        <v>1</v>
      </c>
      <c r="E52" s="3"/>
      <c r="F52" s="3">
        <f t="shared" si="3"/>
        <v>0</v>
      </c>
      <c r="G52" s="3">
        <f t="shared" si="4"/>
        <v>0</v>
      </c>
      <c r="H52" s="3">
        <f t="shared" si="5"/>
        <v>0</v>
      </c>
    </row>
    <row r="53" spans="1:8" x14ac:dyDescent="0.3">
      <c r="A53" s="25">
        <v>11</v>
      </c>
      <c r="B53" s="7" t="s">
        <v>62</v>
      </c>
      <c r="C53" s="3" t="s">
        <v>63</v>
      </c>
      <c r="D53" s="3">
        <v>1</v>
      </c>
      <c r="E53" s="3"/>
      <c r="F53" s="3">
        <f t="shared" ref="F53" si="6">D53*E53</f>
        <v>0</v>
      </c>
      <c r="G53" s="3">
        <f t="shared" ref="G53" si="7">H53-F53</f>
        <v>0</v>
      </c>
      <c r="H53" s="3">
        <f t="shared" ref="H53" si="8">F53*1.2</f>
        <v>0</v>
      </c>
    </row>
    <row r="54" spans="1:8" x14ac:dyDescent="0.3">
      <c r="A54" s="25">
        <v>12</v>
      </c>
      <c r="B54" s="8" t="s">
        <v>59</v>
      </c>
      <c r="C54" s="3" t="s">
        <v>63</v>
      </c>
      <c r="D54" s="3">
        <v>1</v>
      </c>
      <c r="E54" s="3"/>
      <c r="F54" s="3">
        <f t="shared" si="3"/>
        <v>0</v>
      </c>
      <c r="G54" s="3">
        <f t="shared" si="4"/>
        <v>0</v>
      </c>
      <c r="H54" s="3">
        <f t="shared" si="5"/>
        <v>0</v>
      </c>
    </row>
    <row r="55" spans="1:8" x14ac:dyDescent="0.3">
      <c r="C55" s="3"/>
      <c r="D55" s="3"/>
      <c r="E55" s="3"/>
      <c r="G55" s="3"/>
      <c r="H55" s="3"/>
    </row>
    <row r="56" spans="1:8" x14ac:dyDescent="0.3">
      <c r="C56" s="3"/>
      <c r="D56" s="3"/>
      <c r="E56" s="28" t="s">
        <v>64</v>
      </c>
      <c r="F56" s="3">
        <f>SUM(F43:F55)</f>
        <v>0</v>
      </c>
      <c r="G56" s="3">
        <f t="shared" ref="G56:H56" si="9">SUM(G43:G55)</f>
        <v>0</v>
      </c>
      <c r="H56" s="3">
        <f t="shared" si="9"/>
        <v>0</v>
      </c>
    </row>
    <row r="57" spans="1:8" x14ac:dyDescent="0.3">
      <c r="C57" s="3"/>
      <c r="D57" s="3"/>
      <c r="E57" s="3"/>
      <c r="G57" s="3"/>
      <c r="H57" s="3"/>
    </row>
    <row r="58" spans="1:8" x14ac:dyDescent="0.3">
      <c r="C58" s="3"/>
      <c r="D58" s="3"/>
      <c r="E58" s="3"/>
      <c r="G58" s="3"/>
      <c r="H58" s="3"/>
    </row>
    <row r="59" spans="1:8" x14ac:dyDescent="0.3">
      <c r="A59" s="27" t="s">
        <v>20</v>
      </c>
      <c r="B59" s="27"/>
      <c r="C59" s="27"/>
      <c r="D59" s="27"/>
      <c r="E59" s="27"/>
      <c r="F59" s="27"/>
      <c r="G59" s="27"/>
      <c r="H59" s="27"/>
    </row>
    <row r="60" spans="1:8" x14ac:dyDescent="0.3">
      <c r="C60" s="3"/>
      <c r="D60" s="3"/>
      <c r="E60" s="3"/>
      <c r="G60" s="3"/>
      <c r="H60" s="3"/>
    </row>
    <row r="61" spans="1:8" ht="31.2" x14ac:dyDescent="0.3">
      <c r="A61" s="25">
        <v>13</v>
      </c>
      <c r="B61" s="7" t="s">
        <v>8</v>
      </c>
      <c r="C61" s="3" t="s">
        <v>5</v>
      </c>
      <c r="D61" s="3">
        <v>14</v>
      </c>
      <c r="E61" s="3"/>
      <c r="F61" s="3">
        <f t="shared" si="0"/>
        <v>0</v>
      </c>
      <c r="G61" s="3">
        <f t="shared" si="1"/>
        <v>0</v>
      </c>
      <c r="H61" s="3">
        <f t="shared" si="2"/>
        <v>0</v>
      </c>
    </row>
    <row r="62" spans="1:8" ht="31.2" x14ac:dyDescent="0.3">
      <c r="A62" s="25">
        <v>14</v>
      </c>
      <c r="B62" s="7" t="s">
        <v>9</v>
      </c>
      <c r="C62" s="3" t="s">
        <v>5</v>
      </c>
      <c r="D62" s="3">
        <v>14</v>
      </c>
      <c r="E62" s="3"/>
      <c r="F62" s="3">
        <f t="shared" si="0"/>
        <v>0</v>
      </c>
      <c r="G62" s="3">
        <f t="shared" si="1"/>
        <v>0</v>
      </c>
      <c r="H62" s="3">
        <f t="shared" si="2"/>
        <v>0</v>
      </c>
    </row>
    <row r="63" spans="1:8" ht="31.2" x14ac:dyDescent="0.3">
      <c r="A63" s="25">
        <v>15</v>
      </c>
      <c r="B63" s="7" t="s">
        <v>10</v>
      </c>
      <c r="C63" s="3" t="s">
        <v>5</v>
      </c>
      <c r="D63" s="3">
        <v>23</v>
      </c>
      <c r="E63" s="3"/>
      <c r="F63" s="3">
        <f t="shared" si="0"/>
        <v>0</v>
      </c>
      <c r="G63" s="3">
        <f t="shared" si="1"/>
        <v>0</v>
      </c>
      <c r="H63" s="3">
        <f t="shared" si="2"/>
        <v>0</v>
      </c>
    </row>
    <row r="64" spans="1:8" ht="31.2" x14ac:dyDescent="0.3">
      <c r="A64" s="25">
        <v>16</v>
      </c>
      <c r="B64" s="7" t="s">
        <v>6</v>
      </c>
      <c r="C64" s="3" t="s">
        <v>7</v>
      </c>
      <c r="D64" s="3">
        <v>3</v>
      </c>
      <c r="E64" s="3"/>
      <c r="F64" s="3">
        <f t="shared" si="0"/>
        <v>0</v>
      </c>
      <c r="G64" s="3">
        <f t="shared" si="1"/>
        <v>0</v>
      </c>
      <c r="H64" s="3">
        <f t="shared" si="2"/>
        <v>0</v>
      </c>
    </row>
    <row r="65" spans="1:8" x14ac:dyDescent="0.3">
      <c r="A65" s="25">
        <v>17</v>
      </c>
      <c r="B65" s="7" t="s">
        <v>17</v>
      </c>
      <c r="C65" s="3" t="s">
        <v>7</v>
      </c>
      <c r="D65" s="3">
        <v>1</v>
      </c>
      <c r="E65" s="3"/>
      <c r="F65" s="3">
        <f t="shared" si="0"/>
        <v>0</v>
      </c>
      <c r="G65" s="3">
        <f t="shared" si="1"/>
        <v>0</v>
      </c>
      <c r="H65" s="3">
        <f t="shared" si="2"/>
        <v>0</v>
      </c>
    </row>
    <row r="66" spans="1:8" x14ac:dyDescent="0.3">
      <c r="A66" s="25">
        <v>18</v>
      </c>
      <c r="B66" s="7" t="s">
        <v>58</v>
      </c>
      <c r="C66" s="3" t="s">
        <v>7</v>
      </c>
      <c r="D66" s="3">
        <v>1</v>
      </c>
      <c r="E66" s="3"/>
      <c r="F66" s="3">
        <f t="shared" si="0"/>
        <v>0</v>
      </c>
      <c r="G66" s="3">
        <f t="shared" si="1"/>
        <v>0</v>
      </c>
      <c r="H66" s="3">
        <f t="shared" si="2"/>
        <v>0</v>
      </c>
    </row>
    <row r="67" spans="1:8" x14ac:dyDescent="0.3">
      <c r="A67" s="25">
        <v>19</v>
      </c>
      <c r="B67" s="7" t="s">
        <v>60</v>
      </c>
      <c r="C67" s="3" t="s">
        <v>63</v>
      </c>
      <c r="D67" s="3">
        <v>1</v>
      </c>
      <c r="E67" s="3"/>
      <c r="F67" s="3">
        <f t="shared" si="0"/>
        <v>0</v>
      </c>
      <c r="G67" s="3">
        <f t="shared" si="1"/>
        <v>0</v>
      </c>
      <c r="H67" s="3">
        <f t="shared" si="2"/>
        <v>0</v>
      </c>
    </row>
    <row r="68" spans="1:8" x14ac:dyDescent="0.3">
      <c r="A68" s="25">
        <v>20</v>
      </c>
      <c r="B68" s="7" t="s">
        <v>18</v>
      </c>
      <c r="C68" s="3" t="s">
        <v>13</v>
      </c>
      <c r="D68" s="3">
        <v>100</v>
      </c>
      <c r="E68" s="3"/>
      <c r="F68" s="3">
        <f t="shared" si="0"/>
        <v>0</v>
      </c>
      <c r="G68" s="3">
        <f t="shared" si="1"/>
        <v>0</v>
      </c>
      <c r="H68" s="3">
        <f t="shared" si="2"/>
        <v>0</v>
      </c>
    </row>
    <row r="69" spans="1:8" x14ac:dyDescent="0.3">
      <c r="A69" s="25">
        <v>21</v>
      </c>
      <c r="B69" s="7" t="s">
        <v>56</v>
      </c>
      <c r="C69" s="3" t="s">
        <v>7</v>
      </c>
      <c r="D69" s="3">
        <v>1</v>
      </c>
      <c r="E69" s="3"/>
      <c r="F69" s="3">
        <f t="shared" si="0"/>
        <v>0</v>
      </c>
      <c r="G69" s="3">
        <f t="shared" si="1"/>
        <v>0</v>
      </c>
      <c r="H69" s="3">
        <f t="shared" si="2"/>
        <v>0</v>
      </c>
    </row>
    <row r="70" spans="1:8" x14ac:dyDescent="0.3">
      <c r="A70" s="25">
        <v>22</v>
      </c>
      <c r="B70" s="7" t="s">
        <v>61</v>
      </c>
      <c r="C70" s="3" t="s">
        <v>7</v>
      </c>
      <c r="D70" s="3">
        <v>1</v>
      </c>
      <c r="E70" s="3"/>
      <c r="F70" s="3">
        <f t="shared" si="0"/>
        <v>0</v>
      </c>
      <c r="G70" s="3">
        <f t="shared" si="1"/>
        <v>0</v>
      </c>
      <c r="H70" s="3">
        <f t="shared" si="2"/>
        <v>0</v>
      </c>
    </row>
    <row r="71" spans="1:8" x14ac:dyDescent="0.3">
      <c r="A71" s="25">
        <v>23</v>
      </c>
      <c r="B71" s="7" t="s">
        <v>57</v>
      </c>
      <c r="C71" s="3" t="s">
        <v>63</v>
      </c>
      <c r="D71" s="3">
        <v>1</v>
      </c>
      <c r="E71" s="3"/>
      <c r="F71" s="3">
        <f t="shared" ref="F71:F72" si="10">D71*E71</f>
        <v>0</v>
      </c>
      <c r="G71" s="3">
        <f t="shared" ref="G71:G73" si="11">H71-F71</f>
        <v>0</v>
      </c>
      <c r="H71" s="3">
        <f t="shared" ref="H71:H73" si="12">F71*1.2</f>
        <v>0</v>
      </c>
    </row>
    <row r="72" spans="1:8" x14ac:dyDescent="0.3">
      <c r="A72" s="25">
        <v>24</v>
      </c>
      <c r="B72" s="8" t="s">
        <v>59</v>
      </c>
      <c r="C72" s="3" t="s">
        <v>63</v>
      </c>
      <c r="D72" s="3">
        <v>1</v>
      </c>
      <c r="E72" s="3"/>
      <c r="F72" s="3">
        <f t="shared" si="10"/>
        <v>0</v>
      </c>
      <c r="G72" s="3">
        <f t="shared" si="11"/>
        <v>0</v>
      </c>
      <c r="H72" s="3">
        <f t="shared" si="12"/>
        <v>0</v>
      </c>
    </row>
    <row r="73" spans="1:8" x14ac:dyDescent="0.3">
      <c r="A73" s="3"/>
      <c r="C73" s="3"/>
      <c r="D73" s="3"/>
      <c r="E73" s="28" t="s">
        <v>65</v>
      </c>
      <c r="F73" s="3">
        <f>SUM(F61:F72)</f>
        <v>0</v>
      </c>
      <c r="G73" s="3">
        <f t="shared" si="11"/>
        <v>0</v>
      </c>
      <c r="H73" s="3">
        <f t="shared" si="12"/>
        <v>0</v>
      </c>
    </row>
    <row r="74" spans="1:8" x14ac:dyDescent="0.3">
      <c r="C74" s="3"/>
      <c r="D74" s="3"/>
      <c r="E74" s="3"/>
      <c r="G74" s="3"/>
      <c r="H74" s="3"/>
    </row>
    <row r="75" spans="1:8" x14ac:dyDescent="0.3">
      <c r="E75" s="6" t="s">
        <v>54</v>
      </c>
      <c r="F75" s="5">
        <f>F56+F73</f>
        <v>0</v>
      </c>
      <c r="G75" s="23">
        <f t="shared" ref="G75:H75" si="13">G56+G73</f>
        <v>0</v>
      </c>
      <c r="H75" s="23">
        <f t="shared" si="13"/>
        <v>0</v>
      </c>
    </row>
    <row r="76" spans="1:8" x14ac:dyDescent="0.3">
      <c r="E76" s="4"/>
      <c r="G76" s="3"/>
      <c r="H76" s="3"/>
    </row>
    <row r="77" spans="1:8" x14ac:dyDescent="0.3">
      <c r="B77" s="8" t="s">
        <v>55</v>
      </c>
      <c r="E77" s="6"/>
      <c r="F77" s="5"/>
      <c r="G77" s="3"/>
      <c r="H77" s="3"/>
    </row>
    <row r="78" spans="1:8" x14ac:dyDescent="0.3">
      <c r="G78" s="3"/>
      <c r="H78" s="3"/>
    </row>
  </sheetData>
  <mergeCells count="3">
    <mergeCell ref="H39:H40"/>
    <mergeCell ref="A59:H59"/>
    <mergeCell ref="A41:H41"/>
  </mergeCells>
  <hyperlinks>
    <hyperlink ref="D10" r:id="rId1" xr:uid="{7BC31F81-C132-42A9-AC8C-84B88F989670}"/>
  </hyperlinks>
  <pageMargins left="0.7" right="4.1666666666666664E-2" top="0.33333333333333331" bottom="1.0416666666666666E-2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Laptop</cp:lastModifiedBy>
  <dcterms:created xsi:type="dcterms:W3CDTF">2020-11-10T22:33:33Z</dcterms:created>
  <dcterms:modified xsi:type="dcterms:W3CDTF">2020-11-26T15:02:55Z</dcterms:modified>
</cp:coreProperties>
</file>